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RezultatiKontrolnog01GrupaB" sheetId="1" r:id="rId1"/>
  </sheets>
  <calcPr calcId="145621"/>
</workbook>
</file>

<file path=xl/calcChain.xml><?xml version="1.0" encoding="utf-8"?>
<calcChain xmlns="http://schemas.openxmlformats.org/spreadsheetml/2006/main">
  <c r="O11" i="1" l="1"/>
  <c r="O10" i="1"/>
  <c r="O6" i="1"/>
  <c r="O12" i="1"/>
  <c r="O9" i="1"/>
  <c r="C7" i="1"/>
  <c r="O7" i="1"/>
  <c r="C4" i="1"/>
  <c r="C5" i="1"/>
  <c r="C6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<sst xmlns="http://schemas.openxmlformats.org/spreadsheetml/2006/main" count="51" uniqueCount="48">
  <si>
    <t>Username</t>
  </si>
  <si>
    <t>Ime</t>
  </si>
  <si>
    <t>Score</t>
  </si>
  <si>
    <t>Problem 1</t>
  </si>
  <si>
    <t>Problem 2</t>
  </si>
  <si>
    <t>Problem 3</t>
  </si>
  <si>
    <t>Problem 4</t>
  </si>
  <si>
    <t>Problem 5</t>
  </si>
  <si>
    <t>Problem 6</t>
  </si>
  <si>
    <t>Problem 7</t>
  </si>
  <si>
    <t>Problem 8</t>
  </si>
  <si>
    <t>Problem 9</t>
  </si>
  <si>
    <t>Habitus</t>
  </si>
  <si>
    <t>Jovan Nikoli?</t>
  </si>
  <si>
    <t>MasterTaster</t>
  </si>
  <si>
    <t>Jovan Mili?ev</t>
  </si>
  <si>
    <t>Ugljesa_05</t>
  </si>
  <si>
    <t>Ugljesa Kuzmanov</t>
  </si>
  <si>
    <t>mikailo</t>
  </si>
  <si>
    <t>Milica Jovi?i?</t>
  </si>
  <si>
    <t>Stevikus23</t>
  </si>
  <si>
    <t>Stevan  Radivojevi?</t>
  </si>
  <si>
    <t>Fikuss</t>
  </si>
  <si>
    <t>Filip Markovi?</t>
  </si>
  <si>
    <t>IvanM2005</t>
  </si>
  <si>
    <t>Ivan Mitrovic</t>
  </si>
  <si>
    <t>djotomprogram2</t>
  </si>
  <si>
    <t>?or?e Tomi?</t>
  </si>
  <si>
    <t>milicamilovanovic05</t>
  </si>
  <si>
    <t>milica milovanovic</t>
  </si>
  <si>
    <t>Kata_Hristov</t>
  </si>
  <si>
    <t>Kata Hristov</t>
  </si>
  <si>
    <t>KostaMilosevic</t>
  </si>
  <si>
    <t>Kosta Miloševi?</t>
  </si>
  <si>
    <t>Bravo!</t>
  </si>
  <si>
    <t>Izvanredno!</t>
  </si>
  <si>
    <t>Ocena</t>
  </si>
  <si>
    <t>POPRAVNI (poeni)</t>
  </si>
  <si>
    <t>PROCENTI</t>
  </si>
  <si>
    <t>OCENA 2</t>
  </si>
  <si>
    <t>4 5</t>
  </si>
  <si>
    <t>Скала оцена</t>
  </si>
  <si>
    <t>95 - 80 5</t>
  </si>
  <si>
    <t>79 - 62 4</t>
  </si>
  <si>
    <t>61 – 45 3</t>
  </si>
  <si>
    <t xml:space="preserve">44 – 30 2 </t>
  </si>
  <si>
    <t>3 4</t>
  </si>
  <si>
    <t>DNEVNIK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</si>
</sst>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8" fillId="0" borderId="0" xfId="0" applyFont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B1" workbookViewId="0">
      <selection activeCell="Q12" sqref="Q12"/>
    </sheetView>
  </sheetViews>
  <sheetFormatPr defaultRowHeight="14.4" x14ac:dyDescent="0.3"/>
  <cols>
    <col min="14" max="14" width="12.21875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36</v>
      </c>
      <c r="N1" t="s">
        <v>37</v>
      </c>
      <c r="O1" t="s">
        <v>38</v>
      </c>
      <c r="P1" t="s">
        <v>39</v>
      </c>
      <c r="Q1" t="s">
        <v>47</v>
      </c>
    </row>
    <row r="2" spans="1:17" x14ac:dyDescent="0.3">
      <c r="C2">
        <v>95</v>
      </c>
      <c r="D2">
        <v>10</v>
      </c>
      <c r="E2">
        <v>10</v>
      </c>
      <c r="F2">
        <v>10</v>
      </c>
      <c r="G2">
        <v>10</v>
      </c>
      <c r="H2">
        <v>10</v>
      </c>
      <c r="I2">
        <v>10</v>
      </c>
      <c r="J2">
        <v>11</v>
      </c>
      <c r="K2">
        <v>11</v>
      </c>
      <c r="L2">
        <v>13</v>
      </c>
    </row>
    <row r="3" spans="1:17" x14ac:dyDescent="0.3">
      <c r="A3" t="s">
        <v>12</v>
      </c>
      <c r="B3" t="s">
        <v>13</v>
      </c>
      <c r="C3">
        <f>SUM(D3:L3)</f>
        <v>90</v>
      </c>
      <c r="D3">
        <v>8</v>
      </c>
      <c r="E3" s="1">
        <v>8</v>
      </c>
      <c r="F3" s="2">
        <v>10</v>
      </c>
      <c r="G3">
        <v>9</v>
      </c>
      <c r="H3" s="2">
        <v>10</v>
      </c>
      <c r="I3" s="2">
        <v>10</v>
      </c>
      <c r="J3">
        <v>11</v>
      </c>
      <c r="K3">
        <v>11</v>
      </c>
      <c r="L3" s="2">
        <v>13</v>
      </c>
      <c r="M3" s="1">
        <v>5</v>
      </c>
      <c r="Q3">
        <v>5</v>
      </c>
    </row>
    <row r="4" spans="1:17" x14ac:dyDescent="0.3">
      <c r="A4" t="s">
        <v>14</v>
      </c>
      <c r="B4" t="s">
        <v>15</v>
      </c>
      <c r="C4">
        <f t="shared" ref="C4:C13" si="0">SUM(D4:L4)</f>
        <v>87</v>
      </c>
      <c r="D4">
        <v>6</v>
      </c>
      <c r="E4" s="1">
        <v>8</v>
      </c>
      <c r="F4">
        <v>9</v>
      </c>
      <c r="G4" s="2">
        <v>10</v>
      </c>
      <c r="H4" s="2">
        <v>10</v>
      </c>
      <c r="I4" s="2">
        <v>10</v>
      </c>
      <c r="J4">
        <v>11</v>
      </c>
      <c r="K4">
        <v>11</v>
      </c>
      <c r="L4">
        <v>12</v>
      </c>
      <c r="M4" s="1">
        <v>5</v>
      </c>
      <c r="Q4">
        <v>5</v>
      </c>
    </row>
    <row r="5" spans="1:17" x14ac:dyDescent="0.3">
      <c r="A5" t="s">
        <v>16</v>
      </c>
      <c r="B5" t="s">
        <v>17</v>
      </c>
      <c r="C5">
        <f t="shared" si="0"/>
        <v>84</v>
      </c>
      <c r="D5">
        <v>4</v>
      </c>
      <c r="E5">
        <v>6</v>
      </c>
      <c r="F5" s="2">
        <v>10</v>
      </c>
      <c r="G5">
        <v>9</v>
      </c>
      <c r="H5" s="2">
        <v>10</v>
      </c>
      <c r="I5" s="2">
        <v>10</v>
      </c>
      <c r="J5">
        <v>11</v>
      </c>
      <c r="K5">
        <v>11</v>
      </c>
      <c r="L5" s="2">
        <v>13</v>
      </c>
      <c r="M5" s="1">
        <v>5</v>
      </c>
      <c r="Q5">
        <v>5</v>
      </c>
    </row>
    <row r="6" spans="1:17" x14ac:dyDescent="0.3">
      <c r="A6" t="s">
        <v>18</v>
      </c>
      <c r="B6" t="s">
        <v>19</v>
      </c>
      <c r="C6">
        <f t="shared" si="0"/>
        <v>84</v>
      </c>
      <c r="D6">
        <v>6</v>
      </c>
      <c r="E6">
        <v>7</v>
      </c>
      <c r="F6" s="2">
        <v>10</v>
      </c>
      <c r="G6" s="2">
        <v>10</v>
      </c>
      <c r="H6" s="2">
        <v>10</v>
      </c>
      <c r="I6" s="2">
        <v>10</v>
      </c>
      <c r="J6">
        <v>7</v>
      </c>
      <c r="K6">
        <v>11</v>
      </c>
      <c r="L6" s="2">
        <v>13</v>
      </c>
      <c r="M6" s="1">
        <v>5</v>
      </c>
      <c r="N6">
        <v>35</v>
      </c>
      <c r="O6">
        <f>35/40*100</f>
        <v>87.5</v>
      </c>
      <c r="Q6">
        <v>5</v>
      </c>
    </row>
    <row r="7" spans="1:17" x14ac:dyDescent="0.3">
      <c r="A7" t="s">
        <v>20</v>
      </c>
      <c r="B7" t="s">
        <v>21</v>
      </c>
      <c r="C7">
        <f t="shared" si="0"/>
        <v>87</v>
      </c>
      <c r="D7" s="2">
        <v>10</v>
      </c>
      <c r="E7">
        <v>6</v>
      </c>
      <c r="F7" s="2">
        <v>10</v>
      </c>
      <c r="G7" s="2">
        <v>10</v>
      </c>
      <c r="H7" s="2">
        <v>10</v>
      </c>
      <c r="I7" s="2">
        <v>10</v>
      </c>
      <c r="J7">
        <v>9</v>
      </c>
      <c r="K7">
        <v>11</v>
      </c>
      <c r="L7">
        <v>11</v>
      </c>
      <c r="M7" s="2">
        <v>5</v>
      </c>
      <c r="N7">
        <v>39</v>
      </c>
      <c r="O7">
        <f>39/40*100</f>
        <v>97.5</v>
      </c>
      <c r="P7">
        <v>0</v>
      </c>
      <c r="Q7">
        <v>5</v>
      </c>
    </row>
    <row r="8" spans="1:17" x14ac:dyDescent="0.3">
      <c r="A8" t="s">
        <v>22</v>
      </c>
      <c r="B8" t="s">
        <v>23</v>
      </c>
      <c r="C8">
        <f t="shared" si="0"/>
        <v>81</v>
      </c>
      <c r="D8" s="2">
        <v>10</v>
      </c>
      <c r="E8">
        <v>6</v>
      </c>
      <c r="F8">
        <v>1</v>
      </c>
      <c r="G8">
        <v>9</v>
      </c>
      <c r="H8" s="2">
        <v>10</v>
      </c>
      <c r="I8" s="2">
        <v>10</v>
      </c>
      <c r="J8">
        <v>11</v>
      </c>
      <c r="K8">
        <v>11</v>
      </c>
      <c r="L8" s="2">
        <v>13</v>
      </c>
      <c r="M8" s="2">
        <v>5</v>
      </c>
      <c r="N8">
        <v>40</v>
      </c>
      <c r="O8" s="3">
        <v>1</v>
      </c>
      <c r="P8">
        <v>0</v>
      </c>
      <c r="Q8">
        <v>5</v>
      </c>
    </row>
    <row r="9" spans="1:17" x14ac:dyDescent="0.3">
      <c r="A9" t="s">
        <v>24</v>
      </c>
      <c r="B9" t="s">
        <v>25</v>
      </c>
      <c r="C9">
        <f t="shared" si="0"/>
        <v>67</v>
      </c>
      <c r="D9">
        <v>0</v>
      </c>
      <c r="E9">
        <v>0</v>
      </c>
      <c r="F9">
        <v>5</v>
      </c>
      <c r="G9">
        <v>9</v>
      </c>
      <c r="H9" s="2">
        <v>10</v>
      </c>
      <c r="I9" s="2">
        <v>10</v>
      </c>
      <c r="J9">
        <v>11</v>
      </c>
      <c r="K9">
        <v>11</v>
      </c>
      <c r="L9">
        <v>11</v>
      </c>
      <c r="M9" s="1">
        <v>4</v>
      </c>
      <c r="N9">
        <v>38</v>
      </c>
      <c r="O9">
        <f>38/40*100</f>
        <v>95</v>
      </c>
      <c r="P9">
        <v>5</v>
      </c>
      <c r="Q9" s="5" t="s">
        <v>40</v>
      </c>
    </row>
    <row r="10" spans="1:17" x14ac:dyDescent="0.3">
      <c r="A10" t="s">
        <v>26</v>
      </c>
      <c r="B10" t="s">
        <v>27</v>
      </c>
      <c r="C10">
        <f t="shared" si="0"/>
        <v>71</v>
      </c>
      <c r="D10">
        <v>7</v>
      </c>
      <c r="E10">
        <v>0</v>
      </c>
      <c r="F10" s="2">
        <v>10</v>
      </c>
      <c r="G10">
        <v>8</v>
      </c>
      <c r="H10" s="2">
        <v>10</v>
      </c>
      <c r="I10" s="2">
        <v>10</v>
      </c>
      <c r="J10">
        <v>9</v>
      </c>
      <c r="K10">
        <v>11</v>
      </c>
      <c r="L10">
        <v>6</v>
      </c>
      <c r="M10" s="1">
        <v>4</v>
      </c>
      <c r="N10">
        <v>31</v>
      </c>
      <c r="O10">
        <f>31/40*100</f>
        <v>77.5</v>
      </c>
      <c r="P10" s="5" t="s">
        <v>46</v>
      </c>
      <c r="Q10">
        <v>4</v>
      </c>
    </row>
    <row r="11" spans="1:17" x14ac:dyDescent="0.3">
      <c r="A11" t="s">
        <v>28</v>
      </c>
      <c r="B11" t="s">
        <v>29</v>
      </c>
      <c r="C11">
        <f t="shared" si="0"/>
        <v>65</v>
      </c>
      <c r="D11">
        <v>3</v>
      </c>
      <c r="E11" s="1">
        <v>8</v>
      </c>
      <c r="F11">
        <v>8</v>
      </c>
      <c r="G11">
        <v>9</v>
      </c>
      <c r="H11" s="2">
        <v>10</v>
      </c>
      <c r="I11" s="2">
        <v>10</v>
      </c>
      <c r="J11">
        <v>6</v>
      </c>
      <c r="K11">
        <v>11</v>
      </c>
      <c r="L11">
        <v>0</v>
      </c>
      <c r="M11" s="1">
        <v>4</v>
      </c>
      <c r="N11">
        <v>10</v>
      </c>
      <c r="O11">
        <f>10/40*100</f>
        <v>25</v>
      </c>
      <c r="P11">
        <v>1</v>
      </c>
      <c r="Q11">
        <v>4</v>
      </c>
    </row>
    <row r="12" spans="1:17" x14ac:dyDescent="0.3">
      <c r="A12" t="s">
        <v>30</v>
      </c>
      <c r="B12" t="s">
        <v>31</v>
      </c>
      <c r="C12">
        <f t="shared" si="0"/>
        <v>61</v>
      </c>
      <c r="D12">
        <v>1</v>
      </c>
      <c r="E12">
        <v>4</v>
      </c>
      <c r="F12">
        <v>4</v>
      </c>
      <c r="G12">
        <v>9</v>
      </c>
      <c r="H12">
        <v>0</v>
      </c>
      <c r="I12" s="2">
        <v>10</v>
      </c>
      <c r="J12">
        <v>11</v>
      </c>
      <c r="K12">
        <v>11</v>
      </c>
      <c r="L12">
        <v>11</v>
      </c>
      <c r="M12" s="2" t="s">
        <v>46</v>
      </c>
      <c r="N12">
        <v>35</v>
      </c>
      <c r="O12">
        <f>35/40*100</f>
        <v>87.5</v>
      </c>
      <c r="P12" s="5" t="s">
        <v>40</v>
      </c>
      <c r="Q12" s="5" t="s">
        <v>40</v>
      </c>
    </row>
    <row r="13" spans="1:17" x14ac:dyDescent="0.3">
      <c r="A13" t="s">
        <v>32</v>
      </c>
      <c r="B13" t="s">
        <v>33</v>
      </c>
      <c r="C13">
        <f t="shared" si="0"/>
        <v>51</v>
      </c>
      <c r="D13">
        <v>0</v>
      </c>
      <c r="E13">
        <v>6</v>
      </c>
      <c r="F13">
        <v>3</v>
      </c>
      <c r="G13" s="2">
        <v>10</v>
      </c>
      <c r="H13">
        <v>0</v>
      </c>
      <c r="I13" s="2">
        <v>10</v>
      </c>
      <c r="J13">
        <v>11</v>
      </c>
      <c r="K13">
        <v>11</v>
      </c>
      <c r="L13">
        <v>0</v>
      </c>
      <c r="M13" s="1">
        <v>3</v>
      </c>
      <c r="N13">
        <v>10</v>
      </c>
      <c r="O13">
        <v>25</v>
      </c>
      <c r="P13">
        <v>1</v>
      </c>
    </row>
    <row r="16" spans="1:17" x14ac:dyDescent="0.3">
      <c r="C16" s="1" t="s">
        <v>34</v>
      </c>
    </row>
    <row r="17" spans="3:3" x14ac:dyDescent="0.3">
      <c r="C17" s="2" t="s">
        <v>35</v>
      </c>
    </row>
    <row r="20" spans="3:3" x14ac:dyDescent="0.3">
      <c r="C20" s="4" t="s">
        <v>41</v>
      </c>
    </row>
    <row r="23" spans="3:3" x14ac:dyDescent="0.3">
      <c r="C23" s="4" t="s">
        <v>42</v>
      </c>
    </row>
    <row r="24" spans="3:3" x14ac:dyDescent="0.3">
      <c r="C24" s="4" t="s">
        <v>43</v>
      </c>
    </row>
    <row r="25" spans="3:3" x14ac:dyDescent="0.3">
      <c r="C25" s="4" t="s">
        <v>44</v>
      </c>
    </row>
    <row r="26" spans="3:3" x14ac:dyDescent="0.3">
      <c r="C26" s="4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RezultatiKontrolnog01GrupaB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Serbia</dc:creator>
  <cp:lastModifiedBy>Serbia</cp:lastModifiedBy>
  <dcterms:created xsi:type="dcterms:W3CDTF">2020-10-22T06:48:34Z</dcterms:created>
  <dcterms:modified xsi:type="dcterms:W3CDTF">2020-10-29T05:46:50Z</dcterms:modified>
</cp:coreProperties>
</file>